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tferguson\Desktop\"/>
    </mc:Choice>
  </mc:AlternateContent>
  <xr:revisionPtr revIDLastSave="0" documentId="13_ncr:1_{6E5BE707-04A9-46B6-A7CE-DBA4B26B8878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Probate &amp; Guardianship" sheetId="2" r:id="rId1"/>
    <sheet name="Civil" sheetId="1" r:id="rId2"/>
    <sheet name="Additional &amp; Optional Fee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2" l="1"/>
  <c r="B20" i="2" l="1"/>
  <c r="B35" i="2"/>
  <c r="B33" i="2"/>
  <c r="B16" i="2"/>
  <c r="B14" i="1"/>
</calcChain>
</file>

<file path=xl/sharedStrings.xml><?xml version="1.0" encoding="utf-8"?>
<sst xmlns="http://schemas.openxmlformats.org/spreadsheetml/2006/main" count="104" uniqueCount="80">
  <si>
    <t xml:space="preserve">NEW  BASE STATUTES -CONSOLIDATED LGC Subchapter C Section 135.101(b)                                           </t>
  </si>
  <si>
    <r>
      <t xml:space="preserve">NEW FEE BREAKDOWN  </t>
    </r>
    <r>
      <rPr>
        <sz val="10"/>
        <rFont val="Tahoma"/>
        <family val="2"/>
      </rPr>
      <t>1/1/2022</t>
    </r>
  </si>
  <si>
    <t xml:space="preserve">appellate judicial system fund (1)  2.3474%                               </t>
  </si>
  <si>
    <t>Court facility fee fund (2) 9.3897%</t>
  </si>
  <si>
    <t xml:space="preserve">Clerk of the court account (3) 23.4742%                               </t>
  </si>
  <si>
    <t>County records management and preservation account (4) 14.0845%</t>
  </si>
  <si>
    <t>Court reporter service fund (5) 11.7371%</t>
  </si>
  <si>
    <t>County law library fund (6) 16.4319%</t>
  </si>
  <si>
    <t>Courthouse security fund (7) 9.3897%</t>
  </si>
  <si>
    <t>Language access fund (8) 1.4085%</t>
  </si>
  <si>
    <t>County jury fund (9) 4.6948%</t>
  </si>
  <si>
    <t>County dispute resolution fund (10) 7.0423%                           (If none, send to State)</t>
  </si>
  <si>
    <t>LOCAL CONSOLIDATED FEE</t>
  </si>
  <si>
    <t>STATE CONSOLIDATED FEE</t>
  </si>
  <si>
    <t>Judgment Nisi, Non Disclosure, Occupational Drivers License</t>
  </si>
  <si>
    <t>ACTIONS WITHIN EXISTING CASES EFFECTIVE 1/1/2022</t>
  </si>
  <si>
    <t>NEW FEE BREAKDOWN  1/1/2022</t>
  </si>
  <si>
    <t xml:space="preserve">Clerk of the court account (1) 42.8571%                               </t>
  </si>
  <si>
    <t>County records management and preservation account (2) 57.1429%</t>
  </si>
  <si>
    <t xml:space="preserve">NEW  BASE STATUTES - CONSOLIDATED  LGC Subchapter C Section 135.102(b)                                              </t>
  </si>
  <si>
    <t>Appellate judicial system fund (1) 2.2422%</t>
  </si>
  <si>
    <t>Court facility fee fund (2) 8.9686%</t>
  </si>
  <si>
    <t xml:space="preserve">Clerk of the court account (3) 17.9372%                             </t>
  </si>
  <si>
    <t>Records management and preservation fund (4) 67.265%</t>
  </si>
  <si>
    <t>Court reporter service fund (5) 11.2108%</t>
  </si>
  <si>
    <t>County law library fund (6) 15.6951%</t>
  </si>
  <si>
    <t xml:space="preserve">Courthouse security fund (7) 8.9686%                                 </t>
  </si>
  <si>
    <t>Language access fund (8) 1.3453%</t>
  </si>
  <si>
    <t>County Jury fund (9) 4.4841%</t>
  </si>
  <si>
    <r>
      <t xml:space="preserve">County dispute resolution fund (10) 6.7265% </t>
    </r>
    <r>
      <rPr>
        <sz val="9"/>
        <color rgb="FFFF0000"/>
        <rFont val="Tahoma"/>
        <family val="2"/>
      </rPr>
      <t xml:space="preserve">(if none send to State) </t>
    </r>
  </si>
  <si>
    <t>Court-initiated guardianship fund (11) 8.9686%</t>
  </si>
  <si>
    <t>Judicial education and support fund (12) 2.2422%</t>
  </si>
  <si>
    <r>
      <t>Public probate administrator fund (13) 4.4843%</t>
    </r>
    <r>
      <rPr>
        <sz val="9"/>
        <color rgb="FFFFFF00"/>
        <rFont val="Tahoma"/>
        <family val="2"/>
      </rPr>
      <t xml:space="preserve"> </t>
    </r>
    <r>
      <rPr>
        <sz val="9"/>
        <rFont val="Tahoma"/>
        <family val="2"/>
      </rPr>
      <t xml:space="preserve">(for Statutory Probate Courts per GC 25.00251.  All other Probate Courts will collect the fee under Court-initiated guardianship fund) </t>
    </r>
    <r>
      <rPr>
        <sz val="9"/>
        <color rgb="FFFF0000"/>
        <rFont val="Tahoma"/>
        <family val="2"/>
      </rPr>
      <t>******</t>
    </r>
  </si>
  <si>
    <t>Clerk of the court account (3) 53.3333%</t>
  </si>
  <si>
    <t>County records management and preservation account (4) 6.6667</t>
  </si>
  <si>
    <t>Court-initiated guardianship fund (11) 26.6667%</t>
  </si>
  <si>
    <r>
      <t xml:space="preserve">Public probate administrator fund (13) 13.3333% </t>
    </r>
    <r>
      <rPr>
        <sz val="9"/>
        <rFont val="Tahoma"/>
        <family val="2"/>
      </rPr>
      <t xml:space="preserve">(for Statutory Probate Courts per GC 25.00251.  All other Probate Courts will collect the fee under Court-initiated guardianship fund) </t>
    </r>
    <r>
      <rPr>
        <sz val="9"/>
        <color rgb="FFFF0000"/>
        <rFont val="Tahoma"/>
        <family val="2"/>
      </rPr>
      <t>******</t>
    </r>
  </si>
  <si>
    <t xml:space="preserve">Issuance Citation </t>
  </si>
  <si>
    <t>Constable Fee (Posting Only)</t>
  </si>
  <si>
    <t xml:space="preserve"> </t>
  </si>
  <si>
    <t>Constable Fee (Personal Service)</t>
  </si>
  <si>
    <t>Service by Certified mail (add current postage &amp; certified mail fees)</t>
  </si>
  <si>
    <t>Certificate of Compliance for Temp Guardian in lieu of Letters</t>
  </si>
  <si>
    <t>Letters Testamentary/Administration/Guardianship</t>
  </si>
  <si>
    <t>County Judge Order Fee</t>
  </si>
  <si>
    <t>Creditor's Claim</t>
  </si>
  <si>
    <t>Deposit of a Will for Safekeeping</t>
  </si>
  <si>
    <t>Issuance of Subpoena</t>
  </si>
  <si>
    <t>Clerk's Certificate for Certification of copies</t>
  </si>
  <si>
    <t>Non certified copies printed on paper per page</t>
  </si>
  <si>
    <t>Copies of paper converted to electronic formate per page</t>
  </si>
  <si>
    <t>Electronic Copy of an Electronic Document up to 10 pages per page</t>
  </si>
  <si>
    <t>Electronic Copy of an Electronic Document over 10 pages per page</t>
  </si>
  <si>
    <t xml:space="preserve">Search Files or Record to locate cause </t>
  </si>
  <si>
    <t>Approving and Recording Bond</t>
  </si>
  <si>
    <t xml:space="preserve">Inventory after 90th day due date </t>
  </si>
  <si>
    <t>ADDITIONAL COURT FILINGS AND OPTIONAL SERVICE FEES</t>
  </si>
  <si>
    <t xml:space="preserve">Annual Accounting of the Estate </t>
  </si>
  <si>
    <t>Final Account Guardianship of the Estate</t>
  </si>
  <si>
    <t>Annual Report of the Person or Final Report</t>
  </si>
  <si>
    <t>Application for sale of Real Property withing an Existing Case</t>
  </si>
  <si>
    <t>Application for sale of Personal Property withing an Existing Case</t>
  </si>
  <si>
    <t>Clerk Fee</t>
  </si>
  <si>
    <t>Judge Fee</t>
  </si>
  <si>
    <t>Constable Fee</t>
  </si>
  <si>
    <t>Total Fee</t>
  </si>
  <si>
    <t>Base Filing Fee</t>
  </si>
  <si>
    <t>Add on Constable Fee Posting</t>
  </si>
  <si>
    <t>*If Personal Service Required Add Constable Fee</t>
  </si>
  <si>
    <t>* If Publication Required Add Constable Fee</t>
  </si>
  <si>
    <t>* Add Issuance Citation Fee if Publication or Personal Service Requested</t>
  </si>
  <si>
    <t>Total Filing Fee *</t>
  </si>
  <si>
    <t>*If Posting Required Add Constable Fee</t>
  </si>
  <si>
    <t>TOTAL FILING FEE *</t>
  </si>
  <si>
    <t xml:space="preserve">Filing Fee </t>
  </si>
  <si>
    <t>Constable Fee (Publication)</t>
  </si>
  <si>
    <t>* If you need Letters Add the Letters Testamentary Fee</t>
  </si>
  <si>
    <t>PROBATE, GUARDIANSHIP, MENTAL HEALTH CASES EFFECTIVE 1/1/2023</t>
  </si>
  <si>
    <t>ACTIONS WITHIN EXISTING CASES EFFECTIVE 1/1/2023</t>
  </si>
  <si>
    <t>CIVIL FILING FEES EFFECT 1/1/2023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</si>
</sst>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_([$$-409]* #,##0.00_);_([$$-409]* \(#,##0.00\);_([$$-409]* &quot;-&quot;??_);_(@_)"/>
    <numFmt numFmtId="165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Tahoma"/>
      <family val="2"/>
    </font>
    <font>
      <sz val="10"/>
      <name val="Tahoma"/>
      <family val="2"/>
    </font>
    <font>
      <sz val="9"/>
      <color theme="1"/>
      <name val="Tahoma"/>
      <family val="2"/>
    </font>
    <font>
      <sz val="9"/>
      <name val="Tahoma"/>
      <family val="2"/>
    </font>
    <font>
      <b/>
      <sz val="9"/>
      <color theme="1"/>
      <name val="Tahoma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rgb="FFFF0000"/>
      <name val="Tahoma"/>
      <family val="2"/>
    </font>
    <font>
      <sz val="9"/>
      <color rgb="FFFFFF00"/>
      <name val="Tahoma"/>
      <family val="2"/>
    </font>
    <font>
      <b/>
      <sz val="18"/>
      <color theme="1"/>
      <name val="Calibri"/>
      <family val="2"/>
      <scheme val="minor"/>
    </font>
    <font>
      <sz val="10"/>
      <color theme="0"/>
      <name val="Tahoma"/>
      <family val="2"/>
    </font>
    <font>
      <sz val="11"/>
      <name val="Book Antiqua"/>
      <family val="1"/>
    </font>
    <font>
      <sz val="11"/>
      <color rgb="FFFF0000"/>
      <name val="Book Antiqua"/>
      <family val="1"/>
    </font>
    <font>
      <sz val="12"/>
      <name val="Book Antiqua"/>
      <family val="1"/>
    </font>
    <font>
      <sz val="12"/>
      <color theme="1"/>
      <name val="Book Antiqua"/>
      <family val="1"/>
    </font>
    <font>
      <sz val="11"/>
      <color theme="1"/>
      <name val="Book Antiqua"/>
      <family val="1"/>
    </font>
    <font>
      <u/>
      <sz val="11"/>
      <color theme="1"/>
      <name val="Book Antiqua"/>
      <family val="1"/>
    </font>
  </fonts>
  <fills count="11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double">
        <color auto="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ck">
        <color auto="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/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medium">
        <color indexed="64"/>
      </left>
      <right/>
      <top style="thin">
        <color theme="8" tint="0.39997558519241921"/>
      </top>
      <bottom style="thin">
        <color theme="8" tint="0.39997558519241921"/>
      </bottom>
      <diagonal/>
    </border>
    <border>
      <left/>
      <right style="thin">
        <color theme="8" tint="0.39997558519241921"/>
      </right>
      <top style="thin">
        <color theme="8" tint="0.39997558519241921"/>
      </top>
      <bottom style="double">
        <color auto="1"/>
      </bottom>
      <diagonal/>
    </border>
    <border>
      <left/>
      <right style="thin">
        <color theme="8" tint="0.39997558519241921"/>
      </right>
      <top style="thin">
        <color theme="8" tint="0.39997558519241921"/>
      </top>
      <bottom style="thick">
        <color auto="1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8" tint="0.39997558519241921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9">
    <xf numFmtId="0" fontId="0" fillId="0" borderId="0" xfId="0"/>
    <xf numFmtId="0" fontId="3" fillId="2" borderId="1" xfId="0" applyFont="1" applyFill="1" applyBorder="1" applyAlignment="1">
      <alignment vertical="top" wrapText="1"/>
    </xf>
    <xf numFmtId="44" fontId="3" fillId="2" borderId="2" xfId="0" applyNumberFormat="1" applyFont="1" applyFill="1" applyBorder="1" applyAlignment="1">
      <alignment vertical="top" wrapText="1"/>
    </xf>
    <xf numFmtId="0" fontId="5" fillId="3" borderId="1" xfId="0" applyFont="1" applyFill="1" applyBorder="1" applyAlignment="1">
      <alignment wrapText="1"/>
    </xf>
    <xf numFmtId="44" fontId="5" fillId="3" borderId="2" xfId="0" applyNumberFormat="1" applyFont="1" applyFill="1" applyBorder="1"/>
    <xf numFmtId="44" fontId="5" fillId="0" borderId="1" xfId="1" applyFont="1" applyBorder="1" applyAlignment="1">
      <alignment wrapText="1"/>
    </xf>
    <xf numFmtId="44" fontId="5" fillId="0" borderId="2" xfId="0" applyNumberFormat="1" applyFont="1" applyBorder="1"/>
    <xf numFmtId="44" fontId="5" fillId="3" borderId="1" xfId="1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44" fontId="6" fillId="0" borderId="2" xfId="0" applyNumberFormat="1" applyFont="1" applyBorder="1"/>
    <xf numFmtId="0" fontId="5" fillId="0" borderId="1" xfId="0" applyFont="1" applyBorder="1" applyAlignment="1">
      <alignment wrapText="1"/>
    </xf>
    <xf numFmtId="44" fontId="7" fillId="3" borderId="3" xfId="0" applyNumberFormat="1" applyFont="1" applyFill="1" applyBorder="1"/>
    <xf numFmtId="44" fontId="7" fillId="0" borderId="2" xfId="0" applyNumberFormat="1" applyFont="1" applyBorder="1"/>
    <xf numFmtId="44" fontId="7" fillId="3" borderId="2" xfId="0" applyNumberFormat="1" applyFont="1" applyFill="1" applyBorder="1"/>
    <xf numFmtId="44" fontId="7" fillId="3" borderId="4" xfId="0" applyNumberFormat="1" applyFont="1" applyFill="1" applyBorder="1"/>
    <xf numFmtId="0" fontId="7" fillId="3" borderId="1" xfId="0" applyFont="1" applyFill="1" applyBorder="1" applyAlignment="1">
      <alignment wrapText="1"/>
    </xf>
    <xf numFmtId="0" fontId="8" fillId="0" borderId="0" xfId="0" applyFont="1"/>
    <xf numFmtId="49" fontId="5" fillId="0" borderId="5" xfId="0" applyNumberFormat="1" applyFont="1" applyBorder="1"/>
    <xf numFmtId="0" fontId="8" fillId="0" borderId="1" xfId="0" applyFont="1" applyBorder="1" applyAlignment="1">
      <alignment horizontal="left"/>
    </xf>
    <xf numFmtId="0" fontId="3" fillId="4" borderId="1" xfId="0" applyFont="1" applyFill="1" applyBorder="1" applyAlignment="1">
      <alignment vertical="top" wrapText="1"/>
    </xf>
    <xf numFmtId="44" fontId="3" fillId="4" borderId="2" xfId="0" applyNumberFormat="1" applyFont="1" applyFill="1" applyBorder="1" applyAlignment="1">
      <alignment vertical="top" wrapText="1"/>
    </xf>
    <xf numFmtId="44" fontId="7" fillId="0" borderId="4" xfId="0" applyNumberFormat="1" applyFont="1" applyBorder="1"/>
    <xf numFmtId="0" fontId="7" fillId="0" borderId="1" xfId="0" applyFont="1" applyBorder="1" applyAlignment="1">
      <alignment wrapText="1"/>
    </xf>
    <xf numFmtId="0" fontId="3" fillId="5" borderId="6" xfId="0" applyFont="1" applyFill="1" applyBorder="1" applyAlignment="1">
      <alignment vertical="top" wrapText="1"/>
    </xf>
    <xf numFmtId="0" fontId="3" fillId="5" borderId="7" xfId="0" applyFont="1" applyFill="1" applyBorder="1" applyAlignment="1">
      <alignment vertical="top" wrapText="1"/>
    </xf>
    <xf numFmtId="0" fontId="5" fillId="6" borderId="6" xfId="0" applyFont="1" applyFill="1" applyBorder="1" applyAlignment="1">
      <alignment wrapText="1"/>
    </xf>
    <xf numFmtId="164" fontId="5" fillId="6" borderId="7" xfId="0" applyNumberFormat="1" applyFont="1" applyFill="1" applyBorder="1"/>
    <xf numFmtId="0" fontId="5" fillId="0" borderId="6" xfId="0" applyFont="1" applyBorder="1" applyAlignment="1">
      <alignment horizontal="left" wrapText="1"/>
    </xf>
    <xf numFmtId="44" fontId="5" fillId="0" borderId="7" xfId="0" applyNumberFormat="1" applyFont="1" applyBorder="1"/>
    <xf numFmtId="0" fontId="5" fillId="6" borderId="8" xfId="0" applyFont="1" applyFill="1" applyBorder="1" applyAlignment="1">
      <alignment horizontal="left" wrapText="1"/>
    </xf>
    <xf numFmtId="44" fontId="5" fillId="0" borderId="8" xfId="1" applyFont="1" applyBorder="1" applyAlignment="1">
      <alignment horizontal="left" wrapText="1"/>
    </xf>
    <xf numFmtId="164" fontId="5" fillId="0" borderId="7" xfId="0" applyNumberFormat="1" applyFont="1" applyBorder="1"/>
    <xf numFmtId="44" fontId="5" fillId="6" borderId="8" xfId="1" applyFont="1" applyFill="1" applyBorder="1" applyAlignment="1">
      <alignment horizontal="left" wrapText="1"/>
    </xf>
    <xf numFmtId="44" fontId="5" fillId="6" borderId="7" xfId="0" applyNumberFormat="1" applyFont="1" applyFill="1" applyBorder="1"/>
    <xf numFmtId="0" fontId="5" fillId="0" borderId="8" xfId="0" applyFont="1" applyBorder="1" applyAlignment="1">
      <alignment horizontal="left" wrapText="1"/>
    </xf>
    <xf numFmtId="0" fontId="6" fillId="6" borderId="8" xfId="0" applyFont="1" applyFill="1" applyBorder="1" applyAlignment="1">
      <alignment horizontal="left" wrapText="1"/>
    </xf>
    <xf numFmtId="164" fontId="6" fillId="6" borderId="7" xfId="0" applyNumberFormat="1" applyFont="1" applyFill="1" applyBorder="1"/>
    <xf numFmtId="0" fontId="5" fillId="0" borderId="8" xfId="0" applyFont="1" applyBorder="1" applyAlignment="1">
      <alignment wrapText="1"/>
    </xf>
    <xf numFmtId="0" fontId="5" fillId="7" borderId="8" xfId="0" applyFont="1" applyFill="1" applyBorder="1" applyAlignment="1">
      <alignment horizontal="left" wrapText="1"/>
    </xf>
    <xf numFmtId="44" fontId="5" fillId="7" borderId="7" xfId="0" applyNumberFormat="1" applyFont="1" applyFill="1" applyBorder="1"/>
    <xf numFmtId="0" fontId="5" fillId="0" borderId="6" xfId="0" applyFont="1" applyBorder="1" applyAlignment="1">
      <alignment wrapText="1"/>
    </xf>
    <xf numFmtId="44" fontId="5" fillId="7" borderId="8" xfId="1" applyFont="1" applyFill="1" applyBorder="1" applyAlignment="1">
      <alignment horizontal="left" wrapText="1"/>
    </xf>
    <xf numFmtId="44" fontId="7" fillId="0" borderId="9" xfId="0" applyNumberFormat="1" applyFont="1" applyBorder="1"/>
    <xf numFmtId="44" fontId="7" fillId="0" borderId="7" xfId="0" applyNumberFormat="1" applyFont="1" applyBorder="1"/>
    <xf numFmtId="0" fontId="5" fillId="6" borderId="6" xfId="0" applyFont="1" applyFill="1" applyBorder="1"/>
    <xf numFmtId="0" fontId="7" fillId="0" borderId="6" xfId="0" applyFont="1" applyBorder="1" applyAlignment="1">
      <alignment wrapText="1"/>
    </xf>
    <xf numFmtId="44" fontId="7" fillId="0" borderId="10" xfId="0" applyNumberFormat="1" applyFont="1" applyBorder="1"/>
    <xf numFmtId="0" fontId="0" fillId="7" borderId="0" xfId="0" applyFill="1" applyAlignment="1">
      <alignment wrapText="1"/>
    </xf>
    <xf numFmtId="0" fontId="0" fillId="7" borderId="0" xfId="0" applyFill="1"/>
    <xf numFmtId="0" fontId="0" fillId="0" borderId="0" xfId="0" applyAlignment="1">
      <alignment wrapText="1"/>
    </xf>
    <xf numFmtId="0" fontId="13" fillId="8" borderId="0" xfId="0" applyFont="1" applyFill="1" applyAlignment="1">
      <alignment vertical="top" wrapText="1"/>
    </xf>
    <xf numFmtId="0" fontId="0" fillId="7" borderId="11" xfId="0" applyFill="1" applyBorder="1" applyAlignment="1">
      <alignment wrapText="1"/>
    </xf>
    <xf numFmtId="165" fontId="0" fillId="7" borderId="0" xfId="0" applyNumberFormat="1" applyFill="1"/>
    <xf numFmtId="165" fontId="0" fillId="0" borderId="0" xfId="0" applyNumberFormat="1"/>
    <xf numFmtId="44" fontId="5" fillId="0" borderId="8" xfId="1" applyFont="1" applyFill="1" applyBorder="1" applyAlignment="1">
      <alignment horizontal="left" wrapText="1"/>
    </xf>
    <xf numFmtId="165" fontId="2" fillId="7" borderId="0" xfId="0" applyNumberFormat="1" applyFont="1" applyFill="1"/>
    <xf numFmtId="165" fontId="2" fillId="0" borderId="12" xfId="0" applyNumberFormat="1" applyFont="1" applyBorder="1"/>
    <xf numFmtId="165" fontId="0" fillId="0" borderId="13" xfId="0" applyNumberFormat="1" applyBorder="1"/>
    <xf numFmtId="165" fontId="2" fillId="7" borderId="14" xfId="0" applyNumberFormat="1" applyFont="1" applyFill="1" applyBorder="1"/>
    <xf numFmtId="0" fontId="14" fillId="0" borderId="17" xfId="0" applyFont="1" applyBorder="1"/>
    <xf numFmtId="0" fontId="15" fillId="0" borderId="17" xfId="0" applyFont="1" applyBorder="1"/>
    <xf numFmtId="8" fontId="16" fillId="0" borderId="16" xfId="0" applyNumberFormat="1" applyFont="1" applyBorder="1"/>
    <xf numFmtId="0" fontId="16" fillId="0" borderId="16" xfId="0" applyFont="1" applyBorder="1"/>
    <xf numFmtId="0" fontId="14" fillId="0" borderId="16" xfId="0" applyFont="1" applyBorder="1"/>
    <xf numFmtId="0" fontId="17" fillId="0" borderId="16" xfId="0" applyFont="1" applyBorder="1"/>
    <xf numFmtId="0" fontId="18" fillId="0" borderId="16" xfId="0" applyFont="1" applyBorder="1"/>
    <xf numFmtId="8" fontId="18" fillId="0" borderId="16" xfId="0" applyNumberFormat="1" applyFont="1" applyBorder="1"/>
    <xf numFmtId="8" fontId="14" fillId="0" borderId="16" xfId="0" applyNumberFormat="1" applyFont="1" applyBorder="1"/>
    <xf numFmtId="0" fontId="16" fillId="0" borderId="18" xfId="0" applyFont="1" applyBorder="1"/>
    <xf numFmtId="0" fontId="19" fillId="0" borderId="18" xfId="0" applyFont="1" applyBorder="1"/>
    <xf numFmtId="0" fontId="19" fillId="0" borderId="19" xfId="0" applyFont="1" applyBorder="1"/>
    <xf numFmtId="0" fontId="14" fillId="0" borderId="20" xfId="0" applyFont="1" applyBorder="1"/>
    <xf numFmtId="0" fontId="9" fillId="9" borderId="15" xfId="0" applyFont="1" applyFill="1" applyBorder="1"/>
    <xf numFmtId="0" fontId="9" fillId="9" borderId="16" xfId="0" applyFont="1" applyFill="1" applyBorder="1"/>
    <xf numFmtId="0" fontId="9" fillId="9" borderId="20" xfId="0" applyFont="1" applyFill="1" applyBorder="1"/>
    <xf numFmtId="0" fontId="0" fillId="9" borderId="13" xfId="0" applyFill="1" applyBorder="1"/>
    <xf numFmtId="44" fontId="0" fillId="0" borderId="16" xfId="1" applyFont="1" applyBorder="1"/>
    <xf numFmtId="0" fontId="8" fillId="9" borderId="16" xfId="0" applyFont="1" applyFill="1" applyBorder="1"/>
    <xf numFmtId="0" fontId="2" fillId="7" borderId="0" xfId="0" applyFont="1" applyFill="1"/>
    <xf numFmtId="164" fontId="2" fillId="7" borderId="21" xfId="0" applyNumberFormat="1" applyFont="1" applyFill="1" applyBorder="1"/>
    <xf numFmtId="44" fontId="2" fillId="7" borderId="22" xfId="1" applyFont="1" applyFill="1" applyBorder="1"/>
    <xf numFmtId="0" fontId="2" fillId="7" borderId="13" xfId="0" applyFont="1" applyFill="1" applyBorder="1"/>
    <xf numFmtId="164" fontId="2" fillId="7" borderId="13" xfId="0" applyNumberFormat="1" applyFont="1" applyFill="1" applyBorder="1"/>
    <xf numFmtId="0" fontId="0" fillId="10" borderId="0" xfId="0" applyFill="1"/>
    <xf numFmtId="8" fontId="0" fillId="10" borderId="0" xfId="1" applyNumberFormat="1" applyFont="1" applyFill="1"/>
    <xf numFmtId="44" fontId="0" fillId="10" borderId="0" xfId="1" applyFont="1" applyFill="1"/>
    <xf numFmtId="8" fontId="0" fillId="10" borderId="0" xfId="0" applyNumberFormat="1" applyFill="1"/>
    <xf numFmtId="0" fontId="9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6"/>
  <sheetViews>
    <sheetView topLeftCell="A13" workbookViewId="0">
      <selection activeCell="F34" sqref="F34"/>
    </sheetView>
  </sheetViews>
  <sheetFormatPr defaultRowHeight="15" x14ac:dyDescent="0.25"/>
  <cols>
    <col min="1" max="1" width="35.85546875" customWidth="1"/>
    <col min="2" max="2" width="27.5703125" customWidth="1"/>
    <col min="3" max="3" width="3.85546875" customWidth="1"/>
    <col min="4" max="4" width="64.28515625" customWidth="1"/>
  </cols>
  <sheetData>
    <row r="1" spans="1:5" ht="21" x14ac:dyDescent="0.25">
      <c r="A1" s="87" t="s">
        <v>77</v>
      </c>
      <c r="B1" s="87"/>
      <c r="C1" s="87"/>
      <c r="D1" s="87"/>
      <c r="E1" s="87"/>
    </row>
    <row r="2" spans="1:5" ht="38.25" x14ac:dyDescent="0.25">
      <c r="A2" s="23" t="s">
        <v>19</v>
      </c>
      <c r="B2" s="24" t="s">
        <v>16</v>
      </c>
    </row>
    <row r="3" spans="1:5" x14ac:dyDescent="0.25">
      <c r="A3" s="25" t="s">
        <v>20</v>
      </c>
      <c r="B3" s="26">
        <v>5</v>
      </c>
    </row>
    <row r="4" spans="1:5" x14ac:dyDescent="0.25">
      <c r="A4" s="27" t="s">
        <v>21</v>
      </c>
      <c r="B4" s="28">
        <v>20</v>
      </c>
    </row>
    <row r="5" spans="1:5" x14ac:dyDescent="0.25">
      <c r="A5" s="29" t="s">
        <v>22</v>
      </c>
      <c r="B5" s="26">
        <v>40</v>
      </c>
    </row>
    <row r="6" spans="1:5" ht="24" x14ac:dyDescent="0.25">
      <c r="A6" s="30" t="s">
        <v>23</v>
      </c>
      <c r="B6" s="31">
        <v>15</v>
      </c>
    </row>
    <row r="7" spans="1:5" x14ac:dyDescent="0.25">
      <c r="A7" s="32" t="s">
        <v>24</v>
      </c>
      <c r="B7" s="33">
        <v>25</v>
      </c>
    </row>
    <row r="8" spans="1:5" x14ac:dyDescent="0.25">
      <c r="A8" s="34" t="s">
        <v>25</v>
      </c>
      <c r="B8" s="28">
        <v>35</v>
      </c>
    </row>
    <row r="9" spans="1:5" x14ac:dyDescent="0.25">
      <c r="A9" s="35" t="s">
        <v>26</v>
      </c>
      <c r="B9" s="36">
        <v>20</v>
      </c>
    </row>
    <row r="10" spans="1:5" x14ac:dyDescent="0.25">
      <c r="A10" s="37" t="s">
        <v>27</v>
      </c>
      <c r="B10" s="28">
        <v>3</v>
      </c>
    </row>
    <row r="11" spans="1:5" x14ac:dyDescent="0.25">
      <c r="A11" s="32" t="s">
        <v>28</v>
      </c>
      <c r="B11" s="26">
        <v>10</v>
      </c>
    </row>
    <row r="12" spans="1:5" ht="24" x14ac:dyDescent="0.25">
      <c r="A12" s="37" t="s">
        <v>29</v>
      </c>
      <c r="B12" s="31">
        <v>15</v>
      </c>
    </row>
    <row r="13" spans="1:5" ht="24" x14ac:dyDescent="0.25">
      <c r="A13" s="38" t="s">
        <v>30</v>
      </c>
      <c r="B13" s="39">
        <v>20</v>
      </c>
    </row>
    <row r="14" spans="1:5" ht="24" x14ac:dyDescent="0.25">
      <c r="A14" s="40" t="s">
        <v>31</v>
      </c>
      <c r="B14" s="28">
        <v>5</v>
      </c>
    </row>
    <row r="15" spans="1:5" ht="57.75" x14ac:dyDescent="0.25">
      <c r="A15" s="41" t="s">
        <v>32</v>
      </c>
      <c r="B15" s="39">
        <v>10</v>
      </c>
    </row>
    <row r="16" spans="1:5" ht="15" customHeight="1" thickBot="1" x14ac:dyDescent="0.3">
      <c r="A16" s="47" t="s">
        <v>12</v>
      </c>
      <c r="B16" s="42">
        <f>SUBTOTAL(109,B3:B15)</f>
        <v>223</v>
      </c>
    </row>
    <row r="17" spans="1:5" ht="15.75" thickTop="1" x14ac:dyDescent="0.25">
      <c r="A17" s="47"/>
      <c r="B17" s="33"/>
    </row>
    <row r="18" spans="1:5" x14ac:dyDescent="0.25">
      <c r="A18" s="47" t="s">
        <v>13</v>
      </c>
      <c r="B18" s="43">
        <v>137</v>
      </c>
    </row>
    <row r="19" spans="1:5" x14ac:dyDescent="0.25">
      <c r="A19" s="44"/>
      <c r="B19" s="33"/>
    </row>
    <row r="20" spans="1:5" ht="15.75" thickBot="1" x14ac:dyDescent="0.3">
      <c r="A20" s="45" t="s">
        <v>74</v>
      </c>
      <c r="B20" s="46">
        <f>SUBTOTAL(109,B3:B19)</f>
        <v>360</v>
      </c>
    </row>
    <row r="21" spans="1:5" ht="15.75" thickTop="1" x14ac:dyDescent="0.25">
      <c r="A21" s="44"/>
      <c r="B21" s="33"/>
      <c r="D21" s="83" t="s">
        <v>76</v>
      </c>
      <c r="E21" s="86">
        <v>2</v>
      </c>
    </row>
    <row r="22" spans="1:5" x14ac:dyDescent="0.25">
      <c r="A22" s="78" t="s">
        <v>66</v>
      </c>
      <c r="B22" s="79">
        <v>360</v>
      </c>
      <c r="D22" s="83" t="s">
        <v>69</v>
      </c>
      <c r="E22" s="84">
        <v>75</v>
      </c>
    </row>
    <row r="23" spans="1:5" ht="15.75" thickBot="1" x14ac:dyDescent="0.3">
      <c r="A23" s="78" t="s">
        <v>67</v>
      </c>
      <c r="B23" s="80">
        <v>30</v>
      </c>
      <c r="D23" s="83" t="s">
        <v>68</v>
      </c>
      <c r="E23" s="84">
        <v>90</v>
      </c>
    </row>
    <row r="24" spans="1:5" ht="15.75" thickTop="1" x14ac:dyDescent="0.25">
      <c r="A24" s="81" t="s">
        <v>71</v>
      </c>
      <c r="B24" s="82">
        <f>SUM(B22:B23)</f>
        <v>390</v>
      </c>
      <c r="D24" s="83" t="s">
        <v>70</v>
      </c>
      <c r="E24" s="85">
        <v>8</v>
      </c>
    </row>
    <row r="27" spans="1:5" ht="23.25" x14ac:dyDescent="0.25">
      <c r="A27" s="88" t="s">
        <v>78</v>
      </c>
      <c r="B27" s="88"/>
      <c r="C27" s="88"/>
      <c r="D27" s="88"/>
      <c r="E27" s="88"/>
    </row>
    <row r="28" spans="1:5" ht="25.5" x14ac:dyDescent="0.25">
      <c r="A28" s="50" t="s">
        <v>19</v>
      </c>
      <c r="B28" s="50" t="s">
        <v>16</v>
      </c>
    </row>
    <row r="29" spans="1:5" x14ac:dyDescent="0.25">
      <c r="A29" s="51" t="s">
        <v>33</v>
      </c>
      <c r="B29" s="52">
        <v>40</v>
      </c>
    </row>
    <row r="30" spans="1:5" ht="30" x14ac:dyDescent="0.25">
      <c r="A30" s="49" t="s">
        <v>34</v>
      </c>
      <c r="B30" s="53">
        <v>5</v>
      </c>
    </row>
    <row r="31" spans="1:5" ht="24" x14ac:dyDescent="0.25">
      <c r="A31" s="38" t="s">
        <v>35</v>
      </c>
      <c r="B31" s="52">
        <v>20</v>
      </c>
    </row>
    <row r="32" spans="1:5" ht="57.75" x14ac:dyDescent="0.25">
      <c r="A32" s="54" t="s">
        <v>36</v>
      </c>
      <c r="B32" s="57">
        <v>10</v>
      </c>
    </row>
    <row r="33" spans="1:5" x14ac:dyDescent="0.25">
      <c r="A33" s="47" t="s">
        <v>12</v>
      </c>
      <c r="B33" s="58">
        <f>SUM(B29:B32)</f>
        <v>75</v>
      </c>
      <c r="D33" s="83" t="s">
        <v>69</v>
      </c>
      <c r="E33" s="84">
        <v>75</v>
      </c>
    </row>
    <row r="34" spans="1:5" ht="15.75" thickBot="1" x14ac:dyDescent="0.3">
      <c r="A34" s="49" t="s">
        <v>13</v>
      </c>
      <c r="B34" s="56">
        <v>45</v>
      </c>
      <c r="D34" s="83" t="s">
        <v>68</v>
      </c>
      <c r="E34" s="84">
        <v>90</v>
      </c>
    </row>
    <row r="35" spans="1:5" ht="15.75" thickTop="1" x14ac:dyDescent="0.25">
      <c r="A35" s="48" t="s">
        <v>71</v>
      </c>
      <c r="B35" s="55">
        <f>B33+B34</f>
        <v>120</v>
      </c>
      <c r="D35" s="83" t="s">
        <v>72</v>
      </c>
      <c r="E35" s="85">
        <v>30</v>
      </c>
    </row>
    <row r="36" spans="1:5" x14ac:dyDescent="0.25">
      <c r="D36" s="83" t="s">
        <v>70</v>
      </c>
      <c r="E36" s="85">
        <v>8</v>
      </c>
    </row>
  </sheetData>
  <mergeCells count="2">
    <mergeCell ref="A1:E1"/>
    <mergeCell ref="A27:E2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2"/>
  <sheetViews>
    <sheetView workbookViewId="0">
      <selection activeCell="B97" sqref="B97"/>
    </sheetView>
  </sheetViews>
  <sheetFormatPr defaultRowHeight="15" x14ac:dyDescent="0.25"/>
  <cols>
    <col min="1" max="1" width="41.7109375" customWidth="1"/>
    <col min="2" max="2" width="27.28515625" customWidth="1"/>
    <col min="3" max="3" width="64.5703125" customWidth="1"/>
  </cols>
  <sheetData>
    <row r="1" spans="1:4" ht="18.75" x14ac:dyDescent="0.3">
      <c r="A1" s="16" t="s">
        <v>79</v>
      </c>
      <c r="B1" s="16"/>
    </row>
    <row r="2" spans="1:4" ht="18.75" x14ac:dyDescent="0.3">
      <c r="A2" s="16" t="s">
        <v>14</v>
      </c>
      <c r="B2" s="16"/>
    </row>
    <row r="3" spans="1:4" ht="57.75" customHeight="1" x14ac:dyDescent="0.25">
      <c r="A3" s="1" t="s">
        <v>0</v>
      </c>
      <c r="B3" s="2" t="s">
        <v>1</v>
      </c>
    </row>
    <row r="4" spans="1:4" ht="24" x14ac:dyDescent="0.25">
      <c r="A4" s="3" t="s">
        <v>2</v>
      </c>
      <c r="B4" s="4">
        <v>5</v>
      </c>
    </row>
    <row r="5" spans="1:4" ht="24" x14ac:dyDescent="0.25">
      <c r="A5" s="5" t="s">
        <v>3</v>
      </c>
      <c r="B5" s="6">
        <v>20</v>
      </c>
    </row>
    <row r="6" spans="1:4" ht="24" x14ac:dyDescent="0.25">
      <c r="A6" s="7" t="s">
        <v>4</v>
      </c>
      <c r="B6" s="4">
        <v>50</v>
      </c>
    </row>
    <row r="7" spans="1:4" ht="35.25" x14ac:dyDescent="0.25">
      <c r="A7" s="8" t="s">
        <v>5</v>
      </c>
      <c r="B7" s="9">
        <v>30</v>
      </c>
    </row>
    <row r="8" spans="1:4" ht="24" x14ac:dyDescent="0.25">
      <c r="A8" s="3" t="s">
        <v>6</v>
      </c>
      <c r="B8" s="4">
        <v>25</v>
      </c>
    </row>
    <row r="9" spans="1:4" ht="24" x14ac:dyDescent="0.25">
      <c r="A9" s="10" t="s">
        <v>7</v>
      </c>
      <c r="B9" s="6">
        <v>35</v>
      </c>
    </row>
    <row r="10" spans="1:4" ht="24" x14ac:dyDescent="0.25">
      <c r="A10" s="3" t="s">
        <v>8</v>
      </c>
      <c r="B10" s="4">
        <v>20</v>
      </c>
    </row>
    <row r="11" spans="1:4" ht="24" x14ac:dyDescent="0.25">
      <c r="A11" s="10" t="s">
        <v>9</v>
      </c>
      <c r="B11" s="6">
        <v>3</v>
      </c>
    </row>
    <row r="12" spans="1:4" x14ac:dyDescent="0.25">
      <c r="A12" s="3" t="s">
        <v>10</v>
      </c>
      <c r="B12" s="4">
        <v>10</v>
      </c>
    </row>
    <row r="13" spans="1:4" ht="35.25" x14ac:dyDescent="0.25">
      <c r="A13" s="10" t="s">
        <v>11</v>
      </c>
      <c r="B13" s="6">
        <v>15</v>
      </c>
    </row>
    <row r="14" spans="1:4" ht="15.75" thickBot="1" x14ac:dyDescent="0.3">
      <c r="A14" s="3" t="s">
        <v>12</v>
      </c>
      <c r="B14" s="11">
        <f>SUM(B4:B13)</f>
        <v>213</v>
      </c>
      <c r="C14" s="83" t="s">
        <v>69</v>
      </c>
      <c r="D14" s="84">
        <v>75</v>
      </c>
    </row>
    <row r="15" spans="1:4" ht="15.75" thickTop="1" x14ac:dyDescent="0.25">
      <c r="A15" s="10"/>
      <c r="B15" s="12"/>
      <c r="C15" s="83" t="s">
        <v>68</v>
      </c>
      <c r="D15" s="84">
        <v>90</v>
      </c>
    </row>
    <row r="16" spans="1:4" x14ac:dyDescent="0.25">
      <c r="A16" s="3" t="s">
        <v>13</v>
      </c>
      <c r="B16" s="13">
        <v>137</v>
      </c>
      <c r="C16" s="83" t="s">
        <v>72</v>
      </c>
      <c r="D16" s="85">
        <v>30</v>
      </c>
    </row>
    <row r="17" spans="1:4" x14ac:dyDescent="0.25">
      <c r="A17" s="10"/>
      <c r="B17" s="12"/>
      <c r="C17" s="83" t="s">
        <v>70</v>
      </c>
      <c r="D17" s="85">
        <v>8</v>
      </c>
    </row>
    <row r="18" spans="1:4" ht="15.75" thickBot="1" x14ac:dyDescent="0.3">
      <c r="A18" s="15" t="s">
        <v>73</v>
      </c>
      <c r="B18" s="14">
        <v>350</v>
      </c>
    </row>
    <row r="19" spans="1:4" ht="15.75" thickTop="1" x14ac:dyDescent="0.25">
      <c r="A19" s="10"/>
      <c r="B19" s="6"/>
    </row>
    <row r="23" spans="1:4" x14ac:dyDescent="0.25">
      <c r="A23" s="17"/>
    </row>
    <row r="24" spans="1:4" ht="18.75" x14ac:dyDescent="0.3">
      <c r="A24" s="18" t="s">
        <v>15</v>
      </c>
    </row>
    <row r="25" spans="1:4" ht="45.75" customHeight="1" x14ac:dyDescent="0.25">
      <c r="A25" s="19" t="s">
        <v>0</v>
      </c>
      <c r="B25" s="20" t="s">
        <v>16</v>
      </c>
    </row>
    <row r="26" spans="1:4" x14ac:dyDescent="0.25">
      <c r="A26" s="7" t="s">
        <v>17</v>
      </c>
      <c r="B26" s="4">
        <v>15</v>
      </c>
    </row>
    <row r="27" spans="1:4" ht="24" x14ac:dyDescent="0.25">
      <c r="A27" s="8" t="s">
        <v>18</v>
      </c>
      <c r="B27" s="9">
        <v>20</v>
      </c>
    </row>
    <row r="28" spans="1:4" ht="15.75" thickBot="1" x14ac:dyDescent="0.3">
      <c r="A28" s="3" t="s">
        <v>12</v>
      </c>
      <c r="B28" s="11">
        <v>35</v>
      </c>
      <c r="C28" s="83" t="s">
        <v>69</v>
      </c>
      <c r="D28" s="84">
        <v>75</v>
      </c>
    </row>
    <row r="29" spans="1:4" ht="15.75" thickTop="1" x14ac:dyDescent="0.25">
      <c r="A29" s="10" t="s">
        <v>13</v>
      </c>
      <c r="B29" s="12">
        <v>45</v>
      </c>
      <c r="C29" s="83" t="s">
        <v>68</v>
      </c>
      <c r="D29" s="84">
        <v>90</v>
      </c>
    </row>
    <row r="30" spans="1:4" x14ac:dyDescent="0.25">
      <c r="A30" s="3"/>
      <c r="B30" s="4"/>
      <c r="C30" s="83" t="s">
        <v>72</v>
      </c>
      <c r="D30" s="85">
        <v>30</v>
      </c>
    </row>
    <row r="31" spans="1:4" ht="15.75" thickBot="1" x14ac:dyDescent="0.3">
      <c r="A31" s="22" t="s">
        <v>73</v>
      </c>
      <c r="B31" s="21">
        <v>80</v>
      </c>
      <c r="C31" s="83" t="s">
        <v>70</v>
      </c>
      <c r="D31" s="85">
        <v>8</v>
      </c>
    </row>
    <row r="32" spans="1:4" ht="15.75" thickTop="1" x14ac:dyDescent="0.25"/>
  </sheetData>
  <pageMargins left="0.7" right="0.7" top="0.75" bottom="0.75" header="0.3" footer="0.3"/>
  <pageSetup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5"/>
  <sheetViews>
    <sheetView tabSelected="1" workbookViewId="0">
      <selection activeCell="D24" sqref="D24"/>
    </sheetView>
  </sheetViews>
  <sheetFormatPr defaultRowHeight="15" x14ac:dyDescent="0.25"/>
  <cols>
    <col min="1" max="1" width="96.28515625" customWidth="1"/>
    <col min="2" max="2" width="4.42578125" customWidth="1"/>
    <col min="3" max="4" width="12.85546875" customWidth="1"/>
    <col min="5" max="5" width="13.140625" customWidth="1"/>
    <col min="6" max="6" width="19.28515625" customWidth="1"/>
    <col min="7" max="7" width="16.85546875" customWidth="1"/>
  </cols>
  <sheetData>
    <row r="1" spans="1:7" ht="33" customHeight="1" x14ac:dyDescent="0.35">
      <c r="A1" s="72" t="s">
        <v>56</v>
      </c>
      <c r="B1" s="75"/>
      <c r="C1" s="74" t="s">
        <v>62</v>
      </c>
      <c r="D1" s="74" t="s">
        <v>62</v>
      </c>
      <c r="E1" s="73" t="s">
        <v>63</v>
      </c>
      <c r="F1" s="73" t="s">
        <v>64</v>
      </c>
      <c r="G1" s="77" t="s">
        <v>65</v>
      </c>
    </row>
    <row r="2" spans="1:7" ht="16.5" x14ac:dyDescent="0.3">
      <c r="A2" s="59" t="s">
        <v>37</v>
      </c>
      <c r="B2" s="60"/>
      <c r="C2" s="61">
        <v>8</v>
      </c>
      <c r="D2" s="61"/>
      <c r="E2" s="76"/>
      <c r="F2" s="76"/>
      <c r="G2" s="76"/>
    </row>
    <row r="3" spans="1:7" ht="16.5" x14ac:dyDescent="0.3">
      <c r="A3" s="62" t="s">
        <v>38</v>
      </c>
      <c r="B3" s="63" t="s">
        <v>39</v>
      </c>
      <c r="C3" s="61">
        <v>30</v>
      </c>
      <c r="D3" s="61"/>
      <c r="E3" s="76"/>
      <c r="F3" s="76"/>
      <c r="G3" s="76"/>
    </row>
    <row r="4" spans="1:7" ht="16.5" x14ac:dyDescent="0.3">
      <c r="A4" s="64" t="s">
        <v>40</v>
      </c>
      <c r="B4" s="65"/>
      <c r="C4" s="66">
        <v>90</v>
      </c>
      <c r="D4" s="66"/>
      <c r="E4" s="76"/>
      <c r="F4" s="76"/>
      <c r="G4" s="76"/>
    </row>
    <row r="5" spans="1:7" ht="16.5" x14ac:dyDescent="0.3">
      <c r="A5" s="64" t="s">
        <v>75</v>
      </c>
      <c r="B5" s="65"/>
      <c r="C5" s="66">
        <v>75</v>
      </c>
      <c r="D5" s="66"/>
      <c r="E5" s="76"/>
      <c r="F5" s="76"/>
      <c r="G5" s="76"/>
    </row>
    <row r="6" spans="1:7" ht="16.5" x14ac:dyDescent="0.3">
      <c r="A6" s="64" t="s">
        <v>41</v>
      </c>
      <c r="B6" s="65"/>
      <c r="C6" s="66">
        <v>90</v>
      </c>
      <c r="D6" s="66"/>
      <c r="E6" s="76"/>
      <c r="F6" s="76"/>
      <c r="G6" s="76"/>
    </row>
    <row r="7" spans="1:7" ht="16.5" x14ac:dyDescent="0.3">
      <c r="A7" s="64" t="s">
        <v>42</v>
      </c>
      <c r="B7" s="65"/>
      <c r="C7" s="66">
        <v>2</v>
      </c>
      <c r="D7" s="66"/>
      <c r="E7" s="76"/>
      <c r="F7" s="76"/>
      <c r="G7" s="76"/>
    </row>
    <row r="8" spans="1:7" ht="16.5" x14ac:dyDescent="0.3">
      <c r="A8" s="64" t="s">
        <v>43</v>
      </c>
      <c r="B8" s="65"/>
      <c r="C8" s="66">
        <v>2</v>
      </c>
      <c r="D8" s="66"/>
      <c r="E8" s="76"/>
      <c r="F8" s="76"/>
      <c r="G8" s="76"/>
    </row>
    <row r="9" spans="1:7" ht="16.5" x14ac:dyDescent="0.3">
      <c r="A9" s="62" t="s">
        <v>44</v>
      </c>
      <c r="B9" s="65"/>
      <c r="C9" s="67">
        <v>2</v>
      </c>
      <c r="D9" s="67"/>
      <c r="E9" s="76"/>
      <c r="F9" s="76"/>
      <c r="G9" s="76"/>
    </row>
    <row r="10" spans="1:7" ht="16.5" x14ac:dyDescent="0.3">
      <c r="A10" s="64" t="s">
        <v>55</v>
      </c>
      <c r="B10" s="65"/>
      <c r="C10" s="66">
        <v>25</v>
      </c>
      <c r="D10" s="66"/>
      <c r="E10" s="76">
        <v>2</v>
      </c>
      <c r="F10" s="76"/>
      <c r="G10" s="76">
        <v>27</v>
      </c>
    </row>
    <row r="11" spans="1:7" ht="16.5" x14ac:dyDescent="0.3">
      <c r="A11" s="64" t="s">
        <v>57</v>
      </c>
      <c r="B11" s="65"/>
      <c r="C11" s="66">
        <v>10</v>
      </c>
      <c r="D11" s="66"/>
      <c r="E11" s="76">
        <v>2</v>
      </c>
      <c r="F11" s="76"/>
      <c r="G11" s="76">
        <v>27</v>
      </c>
    </row>
    <row r="12" spans="1:7" ht="16.5" x14ac:dyDescent="0.3">
      <c r="A12" s="62" t="s">
        <v>58</v>
      </c>
      <c r="B12" s="65"/>
      <c r="C12" s="67">
        <v>18</v>
      </c>
      <c r="D12" s="67"/>
      <c r="E12" s="76">
        <v>2</v>
      </c>
      <c r="F12" s="76">
        <v>30</v>
      </c>
      <c r="G12" s="76">
        <v>50</v>
      </c>
    </row>
    <row r="13" spans="1:7" ht="16.5" x14ac:dyDescent="0.3">
      <c r="A13" s="62" t="s">
        <v>59</v>
      </c>
      <c r="B13" s="65"/>
      <c r="C13" s="67">
        <v>10</v>
      </c>
      <c r="D13" s="67"/>
      <c r="E13" s="76">
        <v>2</v>
      </c>
      <c r="F13" s="76"/>
      <c r="G13" s="76">
        <v>12</v>
      </c>
    </row>
    <row r="14" spans="1:7" ht="16.5" x14ac:dyDescent="0.3">
      <c r="A14" s="62" t="s">
        <v>45</v>
      </c>
      <c r="B14" s="65"/>
      <c r="C14" s="67">
        <v>10</v>
      </c>
      <c r="D14" s="67"/>
      <c r="E14" s="76"/>
      <c r="F14" s="76"/>
      <c r="G14" s="76"/>
    </row>
    <row r="15" spans="1:7" ht="16.5" x14ac:dyDescent="0.3">
      <c r="A15" s="62" t="s">
        <v>46</v>
      </c>
      <c r="B15" s="65"/>
      <c r="C15" s="67">
        <v>5</v>
      </c>
      <c r="D15" s="67"/>
      <c r="E15" s="76"/>
      <c r="F15" s="76"/>
      <c r="G15" s="76"/>
    </row>
    <row r="16" spans="1:7" ht="16.5" x14ac:dyDescent="0.3">
      <c r="A16" s="62" t="s">
        <v>47</v>
      </c>
      <c r="B16" s="63"/>
      <c r="C16" s="67">
        <v>8</v>
      </c>
      <c r="D16" s="67"/>
      <c r="E16" s="76"/>
      <c r="F16" s="76"/>
      <c r="G16" s="76"/>
    </row>
    <row r="17" spans="1:7" ht="16.5" x14ac:dyDescent="0.3">
      <c r="A17" s="68" t="s">
        <v>48</v>
      </c>
      <c r="B17" s="69"/>
      <c r="C17" s="67">
        <v>5</v>
      </c>
      <c r="D17" s="67"/>
      <c r="E17" s="76"/>
      <c r="F17" s="76"/>
      <c r="G17" s="76"/>
    </row>
    <row r="18" spans="1:7" ht="16.5" x14ac:dyDescent="0.3">
      <c r="A18" s="68" t="s">
        <v>49</v>
      </c>
      <c r="B18" s="70"/>
      <c r="C18" s="67">
        <v>1</v>
      </c>
      <c r="D18" s="67"/>
      <c r="E18" s="76"/>
      <c r="F18" s="76"/>
      <c r="G18" s="76"/>
    </row>
    <row r="19" spans="1:7" ht="16.5" x14ac:dyDescent="0.3">
      <c r="A19" s="68" t="s">
        <v>50</v>
      </c>
      <c r="B19" s="70"/>
      <c r="C19" s="67">
        <v>1</v>
      </c>
      <c r="D19" s="67"/>
      <c r="E19" s="76"/>
      <c r="F19" s="76"/>
      <c r="G19" s="76"/>
    </row>
    <row r="20" spans="1:7" ht="16.5" x14ac:dyDescent="0.3">
      <c r="A20" s="68" t="s">
        <v>51</v>
      </c>
      <c r="B20" s="70"/>
      <c r="C20" s="67">
        <v>1</v>
      </c>
      <c r="D20" s="67"/>
      <c r="E20" s="76"/>
      <c r="F20" s="76"/>
      <c r="G20" s="76"/>
    </row>
    <row r="21" spans="1:7" ht="16.5" x14ac:dyDescent="0.3">
      <c r="A21" s="68" t="s">
        <v>52</v>
      </c>
      <c r="B21" s="70"/>
      <c r="C21" s="67">
        <v>0.1</v>
      </c>
      <c r="D21" s="67"/>
      <c r="E21" s="76"/>
      <c r="F21" s="76"/>
      <c r="G21" s="76"/>
    </row>
    <row r="22" spans="1:7" ht="16.5" x14ac:dyDescent="0.3">
      <c r="A22" s="68" t="s">
        <v>53</v>
      </c>
      <c r="B22" s="70"/>
      <c r="C22" s="67">
        <v>5</v>
      </c>
      <c r="D22" s="67"/>
      <c r="E22" s="76"/>
      <c r="F22" s="76"/>
      <c r="G22" s="76"/>
    </row>
    <row r="23" spans="1:7" ht="16.5" x14ac:dyDescent="0.3">
      <c r="A23" s="62" t="s">
        <v>54</v>
      </c>
      <c r="B23" s="71"/>
      <c r="C23" s="67">
        <v>5</v>
      </c>
      <c r="D23" s="67"/>
      <c r="E23" s="76">
        <v>2</v>
      </c>
      <c r="F23" s="76"/>
      <c r="G23" s="76">
        <v>7</v>
      </c>
    </row>
    <row r="24" spans="1:7" ht="16.5" x14ac:dyDescent="0.3">
      <c r="A24" s="59" t="s">
        <v>60</v>
      </c>
      <c r="B24" s="59"/>
      <c r="C24" s="67">
        <v>25</v>
      </c>
      <c r="D24" s="67">
        <v>8</v>
      </c>
      <c r="E24" s="76">
        <v>2</v>
      </c>
      <c r="F24" s="76">
        <v>30</v>
      </c>
      <c r="G24" s="76">
        <v>65</v>
      </c>
    </row>
    <row r="25" spans="1:7" ht="16.5" x14ac:dyDescent="0.3">
      <c r="A25" s="59" t="s">
        <v>61</v>
      </c>
      <c r="B25" s="59"/>
      <c r="C25" s="67">
        <v>25</v>
      </c>
      <c r="D25" s="67"/>
      <c r="E25" s="76">
        <v>2</v>
      </c>
      <c r="F25" s="76"/>
      <c r="G25" s="76">
        <v>27</v>
      </c>
    </row>
  </sheetData>
  <pageMargins left="0.7" right="0.7" top="0.75" bottom="0.75" header="0.3" footer="0.3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Probate &amp; Guardianship</vt:lpstr>
      <vt:lpstr>Civil</vt:lpstr>
      <vt:lpstr>Additional &amp; Optional Fees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Tabatha Ferguson</dc:creator>
  <cp:lastModifiedBy>Tabatha Ferguson</cp:lastModifiedBy>
  <cp:lastPrinted>2023-04-12T20:16:34Z</cp:lastPrinted>
  <dcterms:created xsi:type="dcterms:W3CDTF">2021-12-09T21:57:43Z</dcterms:created>
  <dcterms:modified xsi:type="dcterms:W3CDTF">2023-04-12T20:20:26Z</dcterms:modified>
</cp:coreProperties>
</file>